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ช 3-6ท่องเที่ยว" sheetId="1" r:id="rId1"/>
  </sheets>
  <definedNames/>
  <calcPr fullCalcOnLoad="1"/>
</workbook>
</file>

<file path=xl/sharedStrings.xml><?xml version="1.0" encoding="utf-8"?>
<sst xmlns="http://schemas.openxmlformats.org/spreadsheetml/2006/main" count="85" uniqueCount="71">
  <si>
    <t>รหัสวิชา</t>
  </si>
  <si>
    <t>รายวิชา</t>
  </si>
  <si>
    <t>รวมหน่วยกิต</t>
  </si>
  <si>
    <t>=</t>
  </si>
  <si>
    <t>ข.ร.</t>
  </si>
  <si>
    <t>อยู่ในเกณฑ์ดีเยี่ยม</t>
  </si>
  <si>
    <t>อยู่ในเกณฑ์ดีมาก</t>
  </si>
  <si>
    <t>อยู่ในเกณฑ์ดี</t>
  </si>
  <si>
    <t>อยู่ในเกณฑ์พอใช้</t>
  </si>
  <si>
    <t>อยู่ในเกณฑ์อ่อน</t>
  </si>
  <si>
    <t>อยู่ในเกณฑ์อ่อนมาก</t>
  </si>
  <si>
    <t>ต่ำกว่าเกณฑ์ขั้นต่ำ</t>
  </si>
  <si>
    <t>ม.ส.</t>
  </si>
  <si>
    <t>ไม่สมบูรณ์</t>
  </si>
  <si>
    <t>(ขาดการประเมินสรุปผลการเรียน)</t>
  </si>
  <si>
    <t>ท.</t>
  </si>
  <si>
    <t>ทุจริตในการสอบ</t>
  </si>
  <si>
    <t>ม.ผ.</t>
  </si>
  <si>
    <t>ผลการประเมิน  "ไม่ผ่าน"</t>
  </si>
  <si>
    <t>28/1  ถนนเฉลิมพระเกียรติ ร.9 ซอย 38 (ซอยร่มเย็น) เยื้องสวนหลวง ร.9  แขวงดอกไม้  เขตประเวศ  กรุงเทพมหานคร  10250</t>
  </si>
  <si>
    <t>ลงชื่อ</t>
  </si>
  <si>
    <t>อาจารย์ที่ปรึกษา</t>
  </si>
  <si>
    <t>นายทะเบียน</t>
  </si>
  <si>
    <t>ฝ่ายวิชาการ</t>
  </si>
  <si>
    <t>ผู้อำนวยการ</t>
  </si>
  <si>
    <t>โทร.  0-2328-0943-4      โทรสาร   0-2328-0944  ต่อ  103      Website   :   www.k-bac.ac.th</t>
  </si>
  <si>
    <t xml:space="preserve">  หน่วยกิต</t>
  </si>
  <si>
    <t xml:space="preserve">  ผลสอบ</t>
  </si>
  <si>
    <t xml:space="preserve">  สอบแก้ตัว</t>
  </si>
  <si>
    <t xml:space="preserve">  เรียนเสริม</t>
  </si>
  <si>
    <t xml:space="preserve">  ผลคูณคะแนนที่ได้</t>
  </si>
  <si>
    <t xml:space="preserve">  เลขที่ใบเสร็จสอบซ่อม</t>
  </si>
  <si>
    <t>คำอธิบายผลการเรียน</t>
  </si>
  <si>
    <t>รอบเช้า</t>
  </si>
  <si>
    <t>ชื่อ - นามสกุล นักศึกษา</t>
  </si>
  <si>
    <t>เลขประจำตัว</t>
  </si>
  <si>
    <t>กิจกรรมเสริมหลักสูตร</t>
  </si>
  <si>
    <t>เลขที่     1</t>
  </si>
  <si>
    <t>โครงการ</t>
  </si>
  <si>
    <t xml:space="preserve">วิทยาลัยเทคโนโลยีเกษมสันต์บริหารธุรกิจ  </t>
  </si>
  <si>
    <t>กิจกรรมองค์การวิชาชีพ  3</t>
  </si>
  <si>
    <t>-</t>
  </si>
  <si>
    <t>Kasemsant Business   Administration of Technological  College</t>
  </si>
  <si>
    <t>ภาษาอังกฤษเพื่อการท่องเที่ยว</t>
  </si>
  <si>
    <t>การโต้ตอบจดหมายธุรกิจ</t>
  </si>
  <si>
    <t>2000-1209</t>
  </si>
  <si>
    <t>เกรดเฉลี่ยภาคเรียนนี้  (ภาคเรียนที่ 1/59)</t>
  </si>
  <si>
    <t>ใบแจ้งผลการศึกษา   ภาคเรียนที่   1   ประจำปีการศึกษา   2559</t>
  </si>
  <si>
    <t>2702-2004</t>
  </si>
  <si>
    <t>2702-2104</t>
  </si>
  <si>
    <t>2702-2115</t>
  </si>
  <si>
    <t>2702-2111</t>
  </si>
  <si>
    <t>2702-8501</t>
  </si>
  <si>
    <t>ทรัพยากรท่องเที่ยวภาคใต้</t>
  </si>
  <si>
    <t>ผลิตภัณฑ์พื้นเมืองและของที่ระลึก</t>
  </si>
  <si>
    <t>การท่องเที่ยวเชิงวัฒนาธรรม</t>
  </si>
  <si>
    <t>การถ่ายภาพเบื้องต้น</t>
  </si>
  <si>
    <t>2000-9206</t>
  </si>
  <si>
    <t>นายประเสริฐ  ดาดก</t>
  </si>
  <si>
    <t xml:space="preserve"> 5711001459  ปวช. 3/6   ท่องเที่ยว</t>
  </si>
  <si>
    <t>อยู่ในเกณฑ์ดีพอใช้</t>
  </si>
  <si>
    <t>ข.ส.</t>
  </si>
  <si>
    <t>ขาดเรียน (มีเวลาเรียนต่ำกว่า  80%)</t>
  </si>
  <si>
    <t>ขาดสอบ (ไม่เข้าสอบในรายวิชา)</t>
  </si>
  <si>
    <t>2000-2005</t>
  </si>
  <si>
    <t>2702-2109</t>
  </si>
  <si>
    <t>ภาษาจีนเพื่อการสื่อสาร 1</t>
  </si>
  <si>
    <t>หมวดวิชาชีพเลือกเสรี</t>
  </si>
  <si>
    <t>หมวดวิชาทักษะวิชาชีพ</t>
  </si>
  <si>
    <t>หลักสูตรประกาศนียบัตรวิชาชีพ  (ปวช.)  พุทธศักราช 2556   ประเภทวิชาอุตสาหกรรมท่องเที่ยว   สาขาวิชาการท่องเที่ยว</t>
  </si>
  <si>
    <t>หมวดวิชาทักษะชีวิต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</si>
</sst>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0.000"/>
    <numFmt numFmtId="193" formatCode="0.0"/>
    <numFmt numFmtId="194" formatCode="0.00000"/>
  </numFmts>
  <fonts count="52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6"/>
      <color indexed="12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b/>
      <sz val="22"/>
      <name val="Angsana New"/>
      <family val="1"/>
    </font>
    <font>
      <sz val="14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8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6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thin"/>
      <right style="medium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" fillId="33" borderId="14" xfId="0" applyFont="1" applyFill="1" applyBorder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4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2" fontId="51" fillId="33" borderId="16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2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textRotation="90"/>
    </xf>
    <xf numFmtId="0" fontId="2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/>
    </xf>
    <xf numFmtId="0" fontId="1" fillId="0" borderId="0" xfId="0" applyFont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0</xdr:col>
      <xdr:colOff>1152525</xdr:colOff>
      <xdr:row>4</xdr:row>
      <xdr:rowOff>28575</xdr:rowOff>
    </xdr:to>
    <xdr:pic>
      <xdr:nvPicPr>
        <xdr:cNvPr id="1" name="รูปภาพ 2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Layout" workbookViewId="0" topLeftCell="A7">
      <selection activeCell="A10" sqref="A10"/>
    </sheetView>
  </sheetViews>
  <sheetFormatPr defaultColWidth="9.140625" defaultRowHeight="12.75"/>
  <cols>
    <col min="1" max="1" width="18.28125" style="2" customWidth="1"/>
    <col min="2" max="2" width="40.28125" style="1" customWidth="1"/>
    <col min="3" max="3" width="4.7109375" style="1" customWidth="1"/>
    <col min="4" max="4" width="4.7109375" style="2" customWidth="1"/>
    <col min="5" max="6" width="4.7109375" style="1" customWidth="1"/>
    <col min="7" max="7" width="5.421875" style="2" customWidth="1"/>
    <col min="8" max="8" width="8.8515625" style="1" customWidth="1"/>
    <col min="9" max="9" width="5.57421875" style="2" customWidth="1"/>
    <col min="10" max="10" width="4.28125" style="2" customWidth="1"/>
    <col min="11" max="11" width="24.7109375" style="1" customWidth="1"/>
    <col min="12" max="16384" width="9.140625" style="1" customWidth="1"/>
  </cols>
  <sheetData>
    <row r="1" spans="2:11" ht="18.75" customHeight="1">
      <c r="B1" s="11" t="s">
        <v>39</v>
      </c>
      <c r="C1" s="10"/>
      <c r="D1" s="10"/>
      <c r="E1" s="10"/>
      <c r="F1" s="10"/>
      <c r="G1" s="9"/>
      <c r="H1" s="9"/>
      <c r="I1" s="70"/>
      <c r="J1" s="71"/>
      <c r="K1" s="30" t="s">
        <v>37</v>
      </c>
    </row>
    <row r="2" spans="2:6" ht="17.25" customHeight="1">
      <c r="B2" s="41" t="s">
        <v>42</v>
      </c>
      <c r="C2" s="3"/>
      <c r="D2" s="4"/>
      <c r="E2" s="3"/>
      <c r="F2" s="3"/>
    </row>
    <row r="3" spans="2:11" ht="21.75" customHeight="1">
      <c r="B3" s="28" t="s">
        <v>19</v>
      </c>
      <c r="C3" s="7"/>
      <c r="D3" s="6"/>
      <c r="E3" s="7"/>
      <c r="F3" s="7"/>
      <c r="G3" s="6"/>
      <c r="H3" s="7"/>
      <c r="I3" s="6"/>
      <c r="J3" s="6"/>
      <c r="K3" s="7"/>
    </row>
    <row r="4" spans="2:11" ht="21.75" customHeight="1" thickBot="1">
      <c r="B4" s="72" t="s">
        <v>25</v>
      </c>
      <c r="C4" s="72"/>
      <c r="D4" s="72"/>
      <c r="E4" s="72"/>
      <c r="F4" s="72"/>
      <c r="G4" s="72"/>
      <c r="H4" s="72"/>
      <c r="I4" s="72"/>
      <c r="J4" s="72"/>
      <c r="K4" s="72"/>
    </row>
    <row r="5" spans="1:11" ht="37.5" customHeight="1" thickTop="1">
      <c r="A5" s="73" t="s">
        <v>47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23.25">
      <c r="A6" s="74" t="s">
        <v>69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23.25">
      <c r="A7" s="4" t="s">
        <v>34</v>
      </c>
      <c r="B7" s="34" t="s">
        <v>58</v>
      </c>
      <c r="C7" s="74" t="s">
        <v>35</v>
      </c>
      <c r="D7" s="74"/>
      <c r="E7" s="74"/>
      <c r="F7" s="75" t="s">
        <v>59</v>
      </c>
      <c r="G7" s="75"/>
      <c r="H7" s="75"/>
      <c r="I7" s="75"/>
      <c r="J7" s="75"/>
      <c r="K7" s="4" t="s">
        <v>33</v>
      </c>
    </row>
    <row r="8" spans="2:10" ht="10.5" customHeight="1" thickBot="1">
      <c r="B8" s="32"/>
      <c r="C8" s="32"/>
      <c r="D8" s="33"/>
      <c r="E8" s="32"/>
      <c r="F8" s="32"/>
      <c r="G8" s="33"/>
      <c r="H8" s="32"/>
      <c r="I8" s="33"/>
      <c r="J8" s="33"/>
    </row>
    <row r="9" spans="1:11" s="3" customFormat="1" ht="109.5" customHeight="1" thickBot="1">
      <c r="A9" s="22" t="s">
        <v>0</v>
      </c>
      <c r="B9" s="23" t="s">
        <v>1</v>
      </c>
      <c r="C9" s="21" t="s">
        <v>26</v>
      </c>
      <c r="D9" s="21" t="s">
        <v>27</v>
      </c>
      <c r="E9" s="21" t="s">
        <v>28</v>
      </c>
      <c r="F9" s="21" t="s">
        <v>29</v>
      </c>
      <c r="G9" s="21" t="s">
        <v>30</v>
      </c>
      <c r="H9" s="55" t="s">
        <v>31</v>
      </c>
      <c r="I9" s="66" t="s">
        <v>32</v>
      </c>
      <c r="J9" s="67"/>
      <c r="K9" s="68"/>
    </row>
    <row r="10" spans="1:11" ht="23.25">
      <c r="A10" s="42" t="s">
        <v>70</v>
      </c>
      <c r="B10" s="43"/>
      <c r="C10" s="44"/>
      <c r="D10" s="45"/>
      <c r="E10" s="44"/>
      <c r="F10" s="44"/>
      <c r="G10" s="45"/>
      <c r="H10" s="46"/>
      <c r="I10" s="24"/>
      <c r="J10" s="15"/>
      <c r="K10" s="17"/>
    </row>
    <row r="11" spans="1:11" ht="23.25">
      <c r="A11" s="56"/>
      <c r="B11" s="57"/>
      <c r="C11" s="58"/>
      <c r="D11" s="59"/>
      <c r="E11" s="58"/>
      <c r="F11" s="58"/>
      <c r="G11" s="59"/>
      <c r="H11" s="60"/>
      <c r="I11" s="24">
        <v>4</v>
      </c>
      <c r="J11" s="15" t="s">
        <v>3</v>
      </c>
      <c r="K11" s="17" t="s">
        <v>5</v>
      </c>
    </row>
    <row r="12" spans="1:11" ht="23.25">
      <c r="A12" s="16" t="s">
        <v>48</v>
      </c>
      <c r="B12" s="17" t="s">
        <v>43</v>
      </c>
      <c r="C12" s="14">
        <v>3</v>
      </c>
      <c r="D12" s="31"/>
      <c r="E12" s="14"/>
      <c r="F12" s="12"/>
      <c r="G12" s="14">
        <f>IF(OR(E12=1,E12=1.5,E12=2,E12=2.5,E12=3,E12=3.5,E12=4),E12*C12,IF(D12="ม.ส.",0,IF(D12="ข.ร.",0,IF(D12="ข.ส.",0,IF(D12="-",0,IF(D12="ม.ผ.",0,D12*C12))))))</f>
        <v>0</v>
      </c>
      <c r="H12" s="38"/>
      <c r="I12" s="24">
        <v>3.5</v>
      </c>
      <c r="J12" s="15" t="s">
        <v>3</v>
      </c>
      <c r="K12" s="17" t="s">
        <v>6</v>
      </c>
    </row>
    <row r="13" spans="1:11" ht="23.25">
      <c r="A13" s="16" t="s">
        <v>68</v>
      </c>
      <c r="B13" s="17"/>
      <c r="C13" s="14"/>
      <c r="D13" s="31"/>
      <c r="E13" s="14"/>
      <c r="F13" s="12"/>
      <c r="G13" s="14"/>
      <c r="H13" s="38"/>
      <c r="I13" s="24">
        <v>3</v>
      </c>
      <c r="J13" s="15" t="s">
        <v>3</v>
      </c>
      <c r="K13" s="18" t="s">
        <v>7</v>
      </c>
    </row>
    <row r="14" spans="1:11" ht="23.25">
      <c r="A14" s="40" t="s">
        <v>49</v>
      </c>
      <c r="B14" s="17" t="s">
        <v>53</v>
      </c>
      <c r="C14" s="14">
        <v>2</v>
      </c>
      <c r="D14" s="31"/>
      <c r="E14" s="14"/>
      <c r="F14" s="12"/>
      <c r="G14" s="14">
        <f>IF(OR(E14=1,E14=1.5,E14=2,E14=2.5,E14=3,E14=3.5,E14=4),E14*C14,IF(D14="ม.ส.",0,IF(D14="ข.ร.",0,IF(D14="ข.ส.",0,IF(D14="-",0,IF(D14="ม.ผ.",0,D14*C14))))))</f>
        <v>0</v>
      </c>
      <c r="H14" s="38"/>
      <c r="I14" s="24">
        <v>2.5</v>
      </c>
      <c r="J14" s="15" t="s">
        <v>3</v>
      </c>
      <c r="K14" s="18" t="s">
        <v>60</v>
      </c>
    </row>
    <row r="15" spans="1:11" ht="23.25">
      <c r="A15" s="16" t="s">
        <v>65</v>
      </c>
      <c r="B15" s="17" t="s">
        <v>54</v>
      </c>
      <c r="C15" s="14">
        <v>2</v>
      </c>
      <c r="D15" s="31"/>
      <c r="E15" s="14"/>
      <c r="F15" s="12"/>
      <c r="G15" s="14">
        <f>IF(OR(E15=1,E15=1.5,E15=2,E15=2.5,E15=3,E15=3.5,E15=4),E15*C15,IF(D15="ม.ส.",0,IF(D15="ข.ร.",0,IF(D15="ข.ส.",0,IF(D15="-",0,IF(D15="ม.ผ.",0,D15*C15))))))</f>
        <v>0</v>
      </c>
      <c r="H15" s="38"/>
      <c r="I15" s="24">
        <v>2</v>
      </c>
      <c r="J15" s="15" t="s">
        <v>3</v>
      </c>
      <c r="K15" s="18" t="s">
        <v>8</v>
      </c>
    </row>
    <row r="16" spans="1:11" ht="23.25">
      <c r="A16" s="16" t="s">
        <v>50</v>
      </c>
      <c r="B16" s="17" t="s">
        <v>55</v>
      </c>
      <c r="C16" s="14">
        <v>2</v>
      </c>
      <c r="D16" s="31"/>
      <c r="E16" s="14"/>
      <c r="F16" s="12"/>
      <c r="G16" s="14">
        <f>IF(OR(E16=1,E16=1.5,E16=2,E16=2.5,E16=3,E16=3.5,E16=4),E16*C16,IF(D16="ม.ส.",0,IF(D16="ข.ร.",0,IF(D16="ข.ส.",0,IF(D16="-",0,IF(D16="ม.ผ.",0,D16*C16))))))</f>
        <v>0</v>
      </c>
      <c r="H16" s="38"/>
      <c r="I16" s="24">
        <v>1.5</v>
      </c>
      <c r="J16" s="15" t="s">
        <v>3</v>
      </c>
      <c r="K16" s="18" t="s">
        <v>9</v>
      </c>
    </row>
    <row r="17" spans="1:11" ht="23.25">
      <c r="A17" s="16" t="s">
        <v>51</v>
      </c>
      <c r="B17" s="17" t="s">
        <v>56</v>
      </c>
      <c r="C17" s="14">
        <v>2</v>
      </c>
      <c r="D17" s="31"/>
      <c r="E17" s="14"/>
      <c r="F17" s="12"/>
      <c r="G17" s="14">
        <f>IF(OR(E17=1,E17=1.5,E17=2,E17=2.5,E17=3,E17=3.5,E17=4),E17*C17,IF(D17="ม.ส.",0,IF(D17="ข.ร.",0,IF(D17="ข.ส.",0,IF(D17="-",0,IF(D17="ม.ผ.",0,D17*C17))))))</f>
        <v>0</v>
      </c>
      <c r="H17" s="38"/>
      <c r="I17" s="24">
        <v>1</v>
      </c>
      <c r="J17" s="15" t="s">
        <v>3</v>
      </c>
      <c r="K17" s="18" t="s">
        <v>10</v>
      </c>
    </row>
    <row r="18" spans="1:11" ht="23.25">
      <c r="A18" s="16" t="s">
        <v>52</v>
      </c>
      <c r="B18" s="17" t="s">
        <v>38</v>
      </c>
      <c r="C18" s="14">
        <v>4</v>
      </c>
      <c r="D18" s="31"/>
      <c r="E18" s="14"/>
      <c r="F18" s="12"/>
      <c r="G18" s="14">
        <f>IF(OR(E18=1,E18=1.5,E18=2,E18=2.5,E18=3,E18=3.5,E18=4),E18*C18,IF(D18="ม.ส.",0,IF(D18="ข.ร.",0,IF(D18="ข.ส.",0,IF(D18="-",0,IF(D18="ม.ผ.",0,D18*C18))))))</f>
        <v>0</v>
      </c>
      <c r="H18" s="38"/>
      <c r="I18" s="24">
        <v>0</v>
      </c>
      <c r="J18" s="15" t="s">
        <v>3</v>
      </c>
      <c r="K18" s="18" t="s">
        <v>11</v>
      </c>
    </row>
    <row r="19" spans="1:11" ht="23.25">
      <c r="A19" s="40"/>
      <c r="B19" s="48"/>
      <c r="C19" s="16"/>
      <c r="D19" s="31"/>
      <c r="E19" s="14"/>
      <c r="F19" s="12"/>
      <c r="G19" s="14"/>
      <c r="H19" s="38"/>
      <c r="I19" s="24" t="s">
        <v>4</v>
      </c>
      <c r="J19" s="15" t="s">
        <v>3</v>
      </c>
      <c r="K19" s="20" t="s">
        <v>62</v>
      </c>
    </row>
    <row r="20" spans="1:11" ht="23.25">
      <c r="A20" s="47" t="s">
        <v>67</v>
      </c>
      <c r="B20" s="17"/>
      <c r="C20" s="14"/>
      <c r="D20" s="31"/>
      <c r="E20" s="14"/>
      <c r="F20" s="12"/>
      <c r="G20" s="14"/>
      <c r="H20" s="38"/>
      <c r="I20" s="24" t="s">
        <v>61</v>
      </c>
      <c r="J20" s="15"/>
      <c r="K20" s="20" t="s">
        <v>63</v>
      </c>
    </row>
    <row r="21" spans="1:11" ht="23.25">
      <c r="A21" s="16" t="s">
        <v>45</v>
      </c>
      <c r="B21" s="17" t="s">
        <v>44</v>
      </c>
      <c r="C21" s="14">
        <v>1</v>
      </c>
      <c r="D21" s="31"/>
      <c r="E21" s="14"/>
      <c r="F21" s="12"/>
      <c r="G21" s="14">
        <f>IF(OR(E21=1,E21=1.5,E21=2,E21=2.5,E21=3,E21=3.5,E21=4),E21*C21,IF(D21="ม.ส.",0,IF(D21="ข.ร.",0,IF(D21="ข.ส.",0,IF(D21="-",0,IF(D21="ม.ผ.",0,D21*C21))))))</f>
        <v>0</v>
      </c>
      <c r="H21" s="38"/>
      <c r="I21" s="24" t="s">
        <v>12</v>
      </c>
      <c r="J21" s="15" t="s">
        <v>3</v>
      </c>
      <c r="K21" s="18" t="s">
        <v>13</v>
      </c>
    </row>
    <row r="22" spans="1:11" ht="23.25">
      <c r="A22" s="40" t="s">
        <v>57</v>
      </c>
      <c r="B22" s="64" t="s">
        <v>66</v>
      </c>
      <c r="C22" s="14">
        <v>1</v>
      </c>
      <c r="D22" s="31"/>
      <c r="E22" s="14"/>
      <c r="F22" s="12"/>
      <c r="G22" s="14">
        <f>IF(OR(E22=1,E22=1.5,E22=2,E22=2.5,E22=3,E22=3.5,E22=4),E22*C22,IF(D22="ม.ส.",0,IF(D22="ข.ร.",0,IF(D22="ข.ส.",0,IF(D22="-",0,IF(D22="ม.ผ.",0,D22*C22))))))</f>
        <v>0</v>
      </c>
      <c r="H22" s="38"/>
      <c r="I22" s="24"/>
      <c r="J22" s="15"/>
      <c r="K22" s="20" t="s">
        <v>14</v>
      </c>
    </row>
    <row r="23" spans="1:11" ht="23.25">
      <c r="A23" s="19" t="s">
        <v>36</v>
      </c>
      <c r="B23" s="17"/>
      <c r="C23" s="12"/>
      <c r="D23" s="13"/>
      <c r="E23" s="14"/>
      <c r="F23" s="12"/>
      <c r="G23" s="14"/>
      <c r="H23" s="38"/>
      <c r="I23" s="24" t="s">
        <v>15</v>
      </c>
      <c r="J23" s="15" t="s">
        <v>3</v>
      </c>
      <c r="K23" s="18" t="s">
        <v>16</v>
      </c>
    </row>
    <row r="24" spans="1:11" ht="23.25">
      <c r="A24" s="16" t="s">
        <v>64</v>
      </c>
      <c r="B24" s="17" t="s">
        <v>40</v>
      </c>
      <c r="C24" s="14" t="s">
        <v>41</v>
      </c>
      <c r="D24" s="31"/>
      <c r="E24" s="14"/>
      <c r="F24" s="12"/>
      <c r="G24" s="14"/>
      <c r="H24" s="38"/>
      <c r="I24" s="61" t="s">
        <v>17</v>
      </c>
      <c r="J24" s="62" t="s">
        <v>3</v>
      </c>
      <c r="K24" s="63" t="s">
        <v>18</v>
      </c>
    </row>
    <row r="25" spans="1:11" ht="24" thickBot="1">
      <c r="A25" s="49"/>
      <c r="B25" s="50" t="s">
        <v>2</v>
      </c>
      <c r="C25" s="51">
        <f>SUM(C12:C24)</f>
        <v>17</v>
      </c>
      <c r="D25" s="52"/>
      <c r="E25" s="52"/>
      <c r="F25" s="53"/>
      <c r="G25" s="51">
        <f>SUM(G12:G24)</f>
        <v>0</v>
      </c>
      <c r="H25" s="54"/>
      <c r="I25" s="35"/>
      <c r="J25" s="36"/>
      <c r="K25" s="37"/>
    </row>
    <row r="26" spans="2:11" ht="24" customHeight="1" thickBot="1">
      <c r="B26" s="4"/>
      <c r="C26" s="4"/>
      <c r="G26" s="4"/>
      <c r="K26" s="5"/>
    </row>
    <row r="27" spans="2:11" ht="24" thickBot="1">
      <c r="B27" s="25" t="s">
        <v>46</v>
      </c>
      <c r="C27" s="26"/>
      <c r="D27" s="26"/>
      <c r="E27" s="27"/>
      <c r="F27" s="27"/>
      <c r="G27" s="29"/>
      <c r="H27" s="39">
        <f>ROUNDDOWN((G25/C25),2)</f>
        <v>0</v>
      </c>
      <c r="I27" s="6"/>
      <c r="K27" s="5"/>
    </row>
    <row r="28" ht="21" customHeight="1">
      <c r="K28" s="5"/>
    </row>
    <row r="29" spans="3:11" ht="21.75" customHeight="1">
      <c r="C29" s="65" t="s">
        <v>20</v>
      </c>
      <c r="D29" s="65"/>
      <c r="E29" s="69"/>
      <c r="F29" s="69"/>
      <c r="G29" s="69"/>
      <c r="H29" s="69"/>
      <c r="I29" s="69"/>
      <c r="J29" s="69"/>
      <c r="K29" s="8" t="s">
        <v>21</v>
      </c>
    </row>
    <row r="30" spans="3:11" ht="21.75" customHeight="1">
      <c r="C30" s="65" t="s">
        <v>20</v>
      </c>
      <c r="D30" s="65"/>
      <c r="E30" s="69"/>
      <c r="F30" s="69"/>
      <c r="G30" s="69"/>
      <c r="H30" s="69"/>
      <c r="I30" s="69"/>
      <c r="J30" s="69"/>
      <c r="K30" s="8" t="s">
        <v>22</v>
      </c>
    </row>
    <row r="31" spans="3:11" ht="21.75" customHeight="1">
      <c r="C31" s="65" t="s">
        <v>20</v>
      </c>
      <c r="D31" s="65"/>
      <c r="E31" s="69"/>
      <c r="F31" s="69"/>
      <c r="G31" s="69"/>
      <c r="H31" s="69"/>
      <c r="I31" s="69"/>
      <c r="J31" s="69"/>
      <c r="K31" s="8" t="s">
        <v>23</v>
      </c>
    </row>
    <row r="32" spans="3:11" ht="21.75" customHeight="1">
      <c r="C32" s="65" t="s">
        <v>20</v>
      </c>
      <c r="D32" s="65"/>
      <c r="E32" s="69"/>
      <c r="F32" s="69"/>
      <c r="G32" s="69"/>
      <c r="H32" s="69"/>
      <c r="I32" s="69"/>
      <c r="J32" s="69"/>
      <c r="K32" s="8" t="s">
        <v>24</v>
      </c>
    </row>
  </sheetData>
  <sheetProtection selectLockedCells="1"/>
  <mergeCells count="15">
    <mergeCell ref="I1:J1"/>
    <mergeCell ref="B4:K4"/>
    <mergeCell ref="A5:K5"/>
    <mergeCell ref="A6:K6"/>
    <mergeCell ref="C7:E7"/>
    <mergeCell ref="F7:J7"/>
    <mergeCell ref="C32:D32"/>
    <mergeCell ref="E32:J32"/>
    <mergeCell ref="I9:K9"/>
    <mergeCell ref="C29:D29"/>
    <mergeCell ref="E29:J29"/>
    <mergeCell ref="C30:D30"/>
    <mergeCell ref="E30:J30"/>
    <mergeCell ref="C31:D31"/>
    <mergeCell ref="E31:J31"/>
  </mergeCells>
  <printOptions/>
  <pageMargins left="0.1968503937007874" right="0" top="0.3937007874015748" bottom="0.3937007874015748" header="0" footer="0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ครูเตอร์</cp:lastModifiedBy>
  <cp:lastPrinted>2016-11-05T01:11:17Z</cp:lastPrinted>
  <dcterms:created xsi:type="dcterms:W3CDTF">2010-03-27T08:11:57Z</dcterms:created>
  <dcterms:modified xsi:type="dcterms:W3CDTF">2016-11-05T01:22:36Z</dcterms:modified>
  <cp:category/>
  <cp:version/>
  <cp:contentType/>
  <cp:contentStatus/>
</cp:coreProperties>
</file>